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8195" windowHeight="10545"/>
  </bookViews>
  <sheets>
    <sheet name="Table1 (2)" sheetId="1" r:id="rId1"/>
  </sheets>
  <definedNames>
    <definedName name="_xlnm._FilterDatabase" localSheetId="0" hidden="1">'Table1 (2)'!$A$4:$G$26</definedName>
    <definedName name="_xlnm.Print_Titles" localSheetId="0">'Table1 (2)'!$3:$4</definedName>
  </definedNames>
  <calcPr calcId="144525"/>
</workbook>
</file>

<file path=xl/calcChain.xml><?xml version="1.0" encoding="utf-8"?>
<calcChain xmlns="http://schemas.openxmlformats.org/spreadsheetml/2006/main">
  <c r="H26" i="1" l="1"/>
  <c r="H25" i="1"/>
  <c r="H24" i="1"/>
  <c r="H23" i="1"/>
  <c r="H22" i="1"/>
  <c r="H21" i="1"/>
  <c r="H20" i="1"/>
  <c r="H19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<sst xmlns="http://schemas.openxmlformats.org/spreadsheetml/2006/main" count="54" uniqueCount="54">
  <si>
    <t/>
  </si>
  <si>
    <t>Расходы областного бюджета по целевым статьям (государственным программам и непрограммным направлениям деятельности), 
группам и подгруппам видов расходов за 9 месяцев 2017 года</t>
  </si>
  <si>
    <t>рублей</t>
  </si>
  <si>
    <t>Наименование</t>
  </si>
  <si>
    <t>ГП</t>
  </si>
  <si>
    <t>Утверждено на 2017 год</t>
  </si>
  <si>
    <t>Уточненная бюджетная роспись                                                                             на 2017 год</t>
  </si>
  <si>
    <t>Кассовое исполнение                                                               за 9 месяцев                                                                         2017 года</t>
  </si>
  <si>
    <t>Процент исполнения</t>
  </si>
  <si>
    <t>Профилактика правонарушений и противодействие преступности на территории Брянской области и содействие реализации полномочий в сфере региональной безопасности, защита населения и территории Брянской области от чрезвычайных ситуаций (2017 - 2020 годы)</t>
  </si>
  <si>
    <t>02</t>
  </si>
  <si>
    <t>11</t>
  </si>
  <si>
    <t>12</t>
  </si>
  <si>
    <t>14</t>
  </si>
  <si>
    <t>15</t>
  </si>
  <si>
    <t>16</t>
  </si>
  <si>
    <t>Обеспечение реализации полномочий высшего исполнительного органа государственной власти Брянской области (2014 - 2020 годы)</t>
  </si>
  <si>
    <t>03</t>
  </si>
  <si>
    <t>21</t>
  </si>
  <si>
    <t>22</t>
  </si>
  <si>
    <t>Охрана окружающей среды, воспроизводство и использование природных ресурсов Брянской области (2014 - 2020 годы)</t>
  </si>
  <si>
    <t>08</t>
  </si>
  <si>
    <t>32</t>
  </si>
  <si>
    <t>Региональная политика Брянской области (2014 - 2020 годы)</t>
  </si>
  <si>
    <t>Развитие топливно-энергетического комплекса и жилищно-коммунального хозяйства Брянской области (2014 - 2020 годы)</t>
  </si>
  <si>
    <t>Развитие здравоохранения Брянской области (2014 - 2020 годы)</t>
  </si>
  <si>
    <t>17</t>
  </si>
  <si>
    <t>18</t>
  </si>
  <si>
    <t>Развитие культуры и туризма Брянской области (2014 - 2020 годы)</t>
  </si>
  <si>
    <t>Развитие образования и науки Брянской области (2014 - 2020 годы)</t>
  </si>
  <si>
    <t>Развитие сельского хозяйства и регулирование рынков сельскохозяйственной продукции, сырья и продовольствия Брянской области (2017 - 2020 годы)</t>
  </si>
  <si>
    <t>Управление государственными финансами Брянской области (2014 - 2020 годы)</t>
  </si>
  <si>
    <t>Обеспечение реализации государственных полномочий в области строительства, архитектуры и развитие дорожного хозяйства Брянской области (2014 - 2020 годы)</t>
  </si>
  <si>
    <t>19</t>
  </si>
  <si>
    <t>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 (2016 – 2025 годы)</t>
  </si>
  <si>
    <t>20</t>
  </si>
  <si>
    <t>Социальная и демографическая политика Брянской области (2014 - 2020 годы)</t>
  </si>
  <si>
    <t>Доступная среда (2017-2020 годы)</t>
  </si>
  <si>
    <t>Развитие физической культуры и спорта Брянской области (2014 - 2020 годы)</t>
  </si>
  <si>
    <t>25</t>
  </si>
  <si>
    <t>Развитие мировой юстиции Брянской области (2014 - 2020 годы)</t>
  </si>
  <si>
    <t>30</t>
  </si>
  <si>
    <t>Содействие занятости населения, государственное регулирование социально-трудовых отношений и охраны труда в Брянской области (2014 - 2020 годы)</t>
  </si>
  <si>
    <t>Развитие лесного хозяйства Брянской области (2014 - 2020 годы)</t>
  </si>
  <si>
    <t>36</t>
  </si>
  <si>
    <t>Развитие промышленности, транспорта и связи Брянской области (2014 - 2020 годы)</t>
  </si>
  <si>
    <t>37</t>
  </si>
  <si>
    <t>Экономическое развитие, инвестиционная политика и инновационная экономика Брянской области (2014 - 2020 годы)</t>
  </si>
  <si>
    <t>40</t>
  </si>
  <si>
    <t>Непрограммная деятельность</t>
  </si>
  <si>
    <t>70</t>
  </si>
  <si>
    <t>ИТОГО:</t>
  </si>
  <si>
    <t>Кассовое исполнение                                                               за 9 месяцев                                                                         2016 года</t>
  </si>
  <si>
    <t>Темп роста 2017 к соответствующему периоду 2016,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</si>
</sst>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2" x14ac:knownFonts="1">
    <font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CC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7">
    <xf numFmtId="44" fontId="0" fillId="0" borderId="0">
      <alignment vertical="top" wrapText="1"/>
    </xf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2" borderId="0"/>
    <xf numFmtId="0" fontId="5" fillId="0" borderId="0">
      <alignment horizontal="left" vertical="top" wrapText="1"/>
    </xf>
    <xf numFmtId="0" fontId="5" fillId="0" borderId="0"/>
    <xf numFmtId="0" fontId="6" fillId="0" borderId="0">
      <alignment horizontal="center" wrapText="1"/>
    </xf>
    <xf numFmtId="0" fontId="6" fillId="0" borderId="0">
      <alignment horizontal="center"/>
    </xf>
    <xf numFmtId="0" fontId="5" fillId="0" borderId="0">
      <alignment wrapText="1"/>
    </xf>
    <xf numFmtId="0" fontId="5" fillId="0" borderId="0">
      <alignment horizontal="right"/>
    </xf>
    <xf numFmtId="0" fontId="5" fillId="2" borderId="3"/>
    <xf numFmtId="0" fontId="5" fillId="0" borderId="1">
      <alignment horizontal="center" vertical="center" wrapText="1"/>
    </xf>
    <xf numFmtId="0" fontId="5" fillId="0" borderId="4"/>
    <xf numFmtId="0" fontId="5" fillId="0" borderId="1">
      <alignment horizontal="center" vertical="center" shrinkToFit="1"/>
    </xf>
    <xf numFmtId="0" fontId="5" fillId="2" borderId="5"/>
    <xf numFmtId="0" fontId="7" fillId="0" borderId="1">
      <alignment horizontal="left"/>
    </xf>
    <xf numFmtId="4" fontId="7" fillId="3" borderId="1">
      <alignment horizontal="right" vertical="top" shrinkToFit="1"/>
    </xf>
    <xf numFmtId="0" fontId="5" fillId="2" borderId="6"/>
    <xf numFmtId="0" fontId="5" fillId="0" borderId="5"/>
    <xf numFmtId="0" fontId="5" fillId="0" borderId="0">
      <alignment horizontal="left" wrapText="1"/>
    </xf>
    <xf numFmtId="49" fontId="5" fillId="0" borderId="1">
      <alignment horizontal="left" vertical="top" wrapText="1"/>
    </xf>
    <xf numFmtId="4" fontId="5" fillId="4" borderId="1">
      <alignment horizontal="right" vertical="top" shrinkToFit="1"/>
    </xf>
    <xf numFmtId="0" fontId="5" fillId="2" borderId="6">
      <alignment horizontal="center"/>
    </xf>
    <xf numFmtId="0" fontId="5" fillId="2" borderId="0">
      <alignment horizontal="center"/>
    </xf>
    <xf numFmtId="4" fontId="5" fillId="0" borderId="1">
      <alignment horizontal="right" vertical="top" shrinkToFit="1"/>
    </xf>
    <xf numFmtId="49" fontId="7" fillId="0" borderId="1">
      <alignment horizontal="left" vertical="top" wrapText="1"/>
    </xf>
    <xf numFmtId="0" fontId="5" fillId="2" borderId="0">
      <alignment horizontal="left"/>
    </xf>
    <xf numFmtId="4" fontId="5" fillId="0" borderId="4">
      <alignment horizontal="right" shrinkToFit="1"/>
    </xf>
    <xf numFmtId="4" fontId="5" fillId="0" borderId="0">
      <alignment horizontal="right" shrinkToFit="1"/>
    </xf>
    <xf numFmtId="0" fontId="5" fillId="2" borderId="5">
      <alignment horizontal="center"/>
    </xf>
    <xf numFmtId="0" fontId="8" fillId="0" borderId="0"/>
    <xf numFmtId="0" fontId="9" fillId="0" borderId="0"/>
    <xf numFmtId="0" fontId="10" fillId="0" borderId="0">
      <alignment horizontal="center"/>
    </xf>
    <xf numFmtId="0" fontId="9" fillId="0" borderId="0">
      <alignment wrapText="1"/>
    </xf>
    <xf numFmtId="0" fontId="9" fillId="0" borderId="0">
      <alignment horizontal="right"/>
    </xf>
    <xf numFmtId="0" fontId="9" fillId="0" borderId="4"/>
    <xf numFmtId="0" fontId="9" fillId="0" borderId="1">
      <alignment horizontal="center" vertical="center" shrinkToFit="1"/>
    </xf>
    <xf numFmtId="49" fontId="9" fillId="0" borderId="1">
      <alignment horizontal="left" vertical="top" wrapText="1"/>
    </xf>
    <xf numFmtId="4" fontId="9" fillId="4" borderId="1">
      <alignment horizontal="right" vertical="top" shrinkToFit="1"/>
    </xf>
    <xf numFmtId="0" fontId="9" fillId="2" borderId="6">
      <alignment horizontal="center"/>
    </xf>
    <xf numFmtId="0" fontId="11" fillId="0" borderId="1">
      <alignment horizontal="left"/>
    </xf>
    <xf numFmtId="4" fontId="11" fillId="3" borderId="1">
      <alignment horizontal="right" vertical="top" shrinkToFit="1"/>
    </xf>
    <xf numFmtId="0" fontId="9" fillId="0" borderId="5"/>
  </cellStyleXfs>
  <cellXfs count="16">
    <xf numFmtId="44" fontId="0" fillId="0" borderId="0" xfId="0">
      <alignment vertical="top" wrapText="1"/>
    </xf>
    <xf numFmtId="44" fontId="0" fillId="0" borderId="0" xfId="0" applyNumberFormat="1" applyFont="1" applyFill="1" applyAlignment="1">
      <alignment horizontal="left" vertical="center" wrapText="1"/>
    </xf>
    <xf numFmtId="44" fontId="0" fillId="0" borderId="0" xfId="0" applyNumberFormat="1" applyFont="1" applyFill="1" applyAlignment="1">
      <alignment vertical="top" wrapText="1"/>
    </xf>
    <xf numFmtId="44" fontId="2" fillId="0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" fontId="2" fillId="0" borderId="2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Alignment="1">
      <alignment horizontal="right" vertical="top" wrapText="1"/>
    </xf>
    <xf numFmtId="0" fontId="4" fillId="0" borderId="7" xfId="0" applyNumberFormat="1" applyFont="1" applyFill="1" applyBorder="1" applyAlignment="1">
      <alignment horizontal="left" vertical="center" wrapText="1"/>
    </xf>
    <xf numFmtId="0" fontId="4" fillId="0" borderId="6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Alignment="1">
      <alignment horizontal="center" vertical="center" wrapText="1"/>
    </xf>
  </cellXfs>
  <cellStyles count="47">
    <cellStyle name="br" xfId="2"/>
    <cellStyle name="col" xfId="3"/>
    <cellStyle name="style0" xfId="4"/>
    <cellStyle name="td" xfId="5"/>
    <cellStyle name="tr" xfId="6"/>
    <cellStyle name="xl21" xfId="7"/>
    <cellStyle name="xl22" xfId="8"/>
    <cellStyle name="xl23" xfId="9"/>
    <cellStyle name="xl23 2" xfId="35"/>
    <cellStyle name="xl24" xfId="10"/>
    <cellStyle name="xl25" xfId="11"/>
    <cellStyle name="xl25 2" xfId="36"/>
    <cellStyle name="xl26" xfId="12"/>
    <cellStyle name="xl26 2" xfId="37"/>
    <cellStyle name="xl27" xfId="13"/>
    <cellStyle name="xl27 2" xfId="38"/>
    <cellStyle name="xl28" xfId="14"/>
    <cellStyle name="xl29" xfId="15"/>
    <cellStyle name="xl30" xfId="16"/>
    <cellStyle name="xl30 2" xfId="39"/>
    <cellStyle name="xl31" xfId="17"/>
    <cellStyle name="xl31 2" xfId="40"/>
    <cellStyle name="xl32" xfId="18"/>
    <cellStyle name="xl33" xfId="19"/>
    <cellStyle name="xl33 2" xfId="44"/>
    <cellStyle name="xl34" xfId="20"/>
    <cellStyle name="xl34 2" xfId="45"/>
    <cellStyle name="xl35" xfId="21"/>
    <cellStyle name="xl36" xfId="22"/>
    <cellStyle name="xl36 2" xfId="46"/>
    <cellStyle name="xl37" xfId="23"/>
    <cellStyle name="xl38" xfId="24"/>
    <cellStyle name="xl38 2" xfId="41"/>
    <cellStyle name="xl39" xfId="25"/>
    <cellStyle name="xl39 2" xfId="42"/>
    <cellStyle name="xl40" xfId="26"/>
    <cellStyle name="xl40 2" xfId="43"/>
    <cellStyle name="xl41" xfId="27"/>
    <cellStyle name="xl42" xfId="28"/>
    <cellStyle name="xl43" xfId="29"/>
    <cellStyle name="xl44" xfId="30"/>
    <cellStyle name="xl45" xfId="31"/>
    <cellStyle name="xl46" xfId="32"/>
    <cellStyle name="xl47" xfId="33"/>
    <cellStyle name="Обычный" xfId="0" builtinId="0"/>
    <cellStyle name="Обычный 2" xfId="1"/>
    <cellStyle name="Обычный 3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abSelected="1" zoomScale="70" zoomScaleNormal="70" workbookViewId="0">
      <pane ySplit="4" topLeftCell="A5" activePane="bottomLeft" state="frozen"/>
      <selection pane="bottomLeft"/>
    </sheetView>
  </sheetViews>
  <sheetFormatPr defaultRowHeight="12.75" x14ac:dyDescent="0.2"/>
  <cols>
    <col min="1" max="1" width="73.33203125" style="2" customWidth="1"/>
    <col min="2" max="2" width="8.6640625" style="2" customWidth="1"/>
    <col min="3" max="3" width="24" style="2" customWidth="1"/>
    <col min="4" max="4" width="22.6640625" style="2" customWidth="1"/>
    <col min="5" max="5" width="24" style="2" customWidth="1"/>
    <col min="6" max="6" width="23.33203125" style="2" customWidth="1"/>
    <col min="7" max="7" width="14.83203125" style="2" customWidth="1"/>
    <col min="8" max="8" width="24" style="2" bestFit="1" customWidth="1"/>
    <col min="9" max="16384" width="9.33203125" style="2"/>
  </cols>
  <sheetData>
    <row r="1" spans="1:8" x14ac:dyDescent="0.2">
      <c r="A1" s="1" t="s">
        <v>0</v>
      </c>
    </row>
    <row r="2" spans="1:8" ht="41.25" customHeight="1" x14ac:dyDescent="0.2">
      <c r="A2" s="15" t="s">
        <v>1</v>
      </c>
      <c r="B2" s="15"/>
      <c r="C2" s="15"/>
      <c r="D2" s="15"/>
      <c r="E2" s="15"/>
      <c r="F2" s="15"/>
      <c r="G2" s="15"/>
      <c r="H2" s="15"/>
    </row>
    <row r="3" spans="1:8" ht="15.75" x14ac:dyDescent="0.2">
      <c r="A3" s="12"/>
      <c r="B3" s="12"/>
      <c r="C3" s="12"/>
      <c r="D3" s="12"/>
      <c r="G3" s="3" t="s">
        <v>2</v>
      </c>
    </row>
    <row r="4" spans="1:8" ht="63" x14ac:dyDescent="0.2">
      <c r="A4" s="4" t="s">
        <v>3</v>
      </c>
      <c r="B4" s="5" t="s">
        <v>4</v>
      </c>
      <c r="C4" s="7" t="s">
        <v>52</v>
      </c>
      <c r="D4" s="6" t="s">
        <v>5</v>
      </c>
      <c r="E4" s="7" t="s">
        <v>6</v>
      </c>
      <c r="F4" s="7" t="s">
        <v>7</v>
      </c>
      <c r="G4" s="5" t="s">
        <v>8</v>
      </c>
      <c r="H4" s="5" t="s">
        <v>53</v>
      </c>
    </row>
    <row r="5" spans="1:8" ht="94.5" x14ac:dyDescent="0.2">
      <c r="A5" s="8" t="s">
        <v>9</v>
      </c>
      <c r="B5" s="9" t="s">
        <v>10</v>
      </c>
      <c r="C5" s="10">
        <v>56757937.100000001</v>
      </c>
      <c r="D5" s="10">
        <v>526261496</v>
      </c>
      <c r="E5" s="10">
        <v>526261496</v>
      </c>
      <c r="F5" s="10">
        <v>317517068.66000003</v>
      </c>
      <c r="G5" s="10">
        <f>F5/E5*100</f>
        <v>60.334467004213444</v>
      </c>
      <c r="H5" s="10">
        <f>F5/C5*100</f>
        <v>559.423201200172</v>
      </c>
    </row>
    <row r="6" spans="1:8" ht="47.25" x14ac:dyDescent="0.2">
      <c r="A6" s="8" t="s">
        <v>16</v>
      </c>
      <c r="B6" s="9" t="s">
        <v>17</v>
      </c>
      <c r="C6" s="10">
        <v>578606370.69000006</v>
      </c>
      <c r="D6" s="10">
        <v>496688353.41000003</v>
      </c>
      <c r="E6" s="10">
        <v>496686553.41000003</v>
      </c>
      <c r="F6" s="10">
        <v>318450925.62</v>
      </c>
      <c r="G6" s="10">
        <f t="shared" ref="G6:G9" si="0">F6/E6*100</f>
        <v>64.115068836407218</v>
      </c>
      <c r="H6" s="10">
        <f t="shared" ref="H6:H26" si="1">F6/C6*100</f>
        <v>55.03757679685426</v>
      </c>
    </row>
    <row r="7" spans="1:8" ht="47.25" x14ac:dyDescent="0.2">
      <c r="A7" s="8" t="s">
        <v>20</v>
      </c>
      <c r="B7" s="9" t="s">
        <v>21</v>
      </c>
      <c r="C7" s="10">
        <v>36206404.240000002</v>
      </c>
      <c r="D7" s="10">
        <v>75444924</v>
      </c>
      <c r="E7" s="10">
        <v>75444924</v>
      </c>
      <c r="F7" s="10">
        <v>29209184.030000001</v>
      </c>
      <c r="G7" s="10">
        <f t="shared" si="0"/>
        <v>38.715903577555466</v>
      </c>
      <c r="H7" s="10">
        <f t="shared" si="1"/>
        <v>80.674081403892544</v>
      </c>
    </row>
    <row r="8" spans="1:8" ht="31.5" x14ac:dyDescent="0.2">
      <c r="A8" s="8" t="s">
        <v>23</v>
      </c>
      <c r="B8" s="9" t="s">
        <v>11</v>
      </c>
      <c r="C8" s="10">
        <v>51160075.079999998</v>
      </c>
      <c r="D8" s="10">
        <v>101502932</v>
      </c>
      <c r="E8" s="10">
        <v>101502932</v>
      </c>
      <c r="F8" s="10">
        <v>52806891.170000002</v>
      </c>
      <c r="G8" s="10">
        <f t="shared" si="0"/>
        <v>52.024990933266835</v>
      </c>
      <c r="H8" s="10">
        <f t="shared" si="1"/>
        <v>103.21894775843241</v>
      </c>
    </row>
    <row r="9" spans="1:8" ht="47.25" x14ac:dyDescent="0.2">
      <c r="A9" s="8" t="s">
        <v>24</v>
      </c>
      <c r="B9" s="9" t="s">
        <v>12</v>
      </c>
      <c r="C9" s="10">
        <v>444693128.29000002</v>
      </c>
      <c r="D9" s="10">
        <v>612355080.20000005</v>
      </c>
      <c r="E9" s="10">
        <v>612352080.20000005</v>
      </c>
      <c r="F9" s="10">
        <v>424849060.72000003</v>
      </c>
      <c r="G9" s="10">
        <f t="shared" si="0"/>
        <v>69.379867311178273</v>
      </c>
      <c r="H9" s="10">
        <f t="shared" si="1"/>
        <v>95.537581692276802</v>
      </c>
    </row>
    <row r="10" spans="1:8" ht="31.5" x14ac:dyDescent="0.2">
      <c r="A10" s="8" t="s">
        <v>25</v>
      </c>
      <c r="B10" s="9" t="s">
        <v>13</v>
      </c>
      <c r="C10" s="10">
        <v>4870226418.6499996</v>
      </c>
      <c r="D10" s="10">
        <v>7117810479.6499996</v>
      </c>
      <c r="E10" s="10">
        <v>7124605690.1199999</v>
      </c>
      <c r="F10" s="10">
        <v>5304693192.1000004</v>
      </c>
      <c r="G10" s="10">
        <f t="shared" ref="G10:G13" si="2">F10/E10*100</f>
        <v>74.455954796996679</v>
      </c>
      <c r="H10" s="10">
        <f t="shared" si="1"/>
        <v>108.92087422848059</v>
      </c>
    </row>
    <row r="11" spans="1:8" ht="31.5" x14ac:dyDescent="0.2">
      <c r="A11" s="8" t="s">
        <v>28</v>
      </c>
      <c r="B11" s="9" t="s">
        <v>14</v>
      </c>
      <c r="C11" s="10">
        <v>295884752.52999997</v>
      </c>
      <c r="D11" s="10">
        <v>558906133</v>
      </c>
      <c r="E11" s="10">
        <v>580134881</v>
      </c>
      <c r="F11" s="10">
        <v>359585035.24000001</v>
      </c>
      <c r="G11" s="10">
        <f t="shared" si="2"/>
        <v>61.983005507300291</v>
      </c>
      <c r="H11" s="10">
        <f t="shared" si="1"/>
        <v>121.52874798897975</v>
      </c>
    </row>
    <row r="12" spans="1:8" ht="31.5" x14ac:dyDescent="0.2">
      <c r="A12" s="8" t="s">
        <v>29</v>
      </c>
      <c r="B12" s="9" t="s">
        <v>15</v>
      </c>
      <c r="C12" s="10">
        <v>6879828784.8599997</v>
      </c>
      <c r="D12" s="10">
        <v>9350893937.2999992</v>
      </c>
      <c r="E12" s="10">
        <v>9356471538.6599998</v>
      </c>
      <c r="F12" s="10">
        <v>6593984816.2799997</v>
      </c>
      <c r="G12" s="10">
        <f t="shared" si="2"/>
        <v>70.475122903268797</v>
      </c>
      <c r="H12" s="10">
        <f t="shared" si="1"/>
        <v>95.845187758029113</v>
      </c>
    </row>
    <row r="13" spans="1:8" ht="47.25" x14ac:dyDescent="0.2">
      <c r="A13" s="8" t="s">
        <v>30</v>
      </c>
      <c r="B13" s="9" t="s">
        <v>26</v>
      </c>
      <c r="C13" s="10">
        <v>9384694327.8799992</v>
      </c>
      <c r="D13" s="10">
        <v>11752925539.76</v>
      </c>
      <c r="E13" s="10">
        <v>11907051431.07</v>
      </c>
      <c r="F13" s="10">
        <v>7389822926.8299999</v>
      </c>
      <c r="G13" s="10">
        <f t="shared" si="2"/>
        <v>62.06257669759583</v>
      </c>
      <c r="H13" s="10">
        <f t="shared" si="1"/>
        <v>78.743352406016612</v>
      </c>
    </row>
    <row r="14" spans="1:8" ht="31.5" x14ac:dyDescent="0.2">
      <c r="A14" s="8" t="s">
        <v>31</v>
      </c>
      <c r="B14" s="9" t="s">
        <v>27</v>
      </c>
      <c r="C14" s="10">
        <v>2173047011.25</v>
      </c>
      <c r="D14" s="10">
        <v>3681913500.3000002</v>
      </c>
      <c r="E14" s="10">
        <v>3681913500.3000002</v>
      </c>
      <c r="F14" s="10">
        <v>2370082673.5599999</v>
      </c>
      <c r="G14" s="10">
        <f t="shared" ref="G14:G15" si="3">F14/E14*100</f>
        <v>64.370949327486557</v>
      </c>
      <c r="H14" s="10">
        <f t="shared" si="1"/>
        <v>109.06725263144028</v>
      </c>
    </row>
    <row r="15" spans="1:8" ht="47.25" x14ac:dyDescent="0.2">
      <c r="A15" s="8" t="s">
        <v>32</v>
      </c>
      <c r="B15" s="9" t="s">
        <v>33</v>
      </c>
      <c r="C15" s="10">
        <v>3279666079.4099998</v>
      </c>
      <c r="D15" s="10">
        <v>3840738662.0100002</v>
      </c>
      <c r="E15" s="10">
        <v>3972194930.5799999</v>
      </c>
      <c r="F15" s="10">
        <v>2664729913.2399998</v>
      </c>
      <c r="G15" s="10">
        <f t="shared" si="3"/>
        <v>67.084570616752416</v>
      </c>
      <c r="H15" s="10">
        <f t="shared" si="1"/>
        <v>81.25003731231611</v>
      </c>
    </row>
    <row r="16" spans="1:8" ht="63" x14ac:dyDescent="0.2">
      <c r="A16" s="8" t="s">
        <v>34</v>
      </c>
      <c r="B16" s="9" t="s">
        <v>35</v>
      </c>
      <c r="C16" s="10">
        <v>241457062.65000001</v>
      </c>
      <c r="D16" s="10">
        <v>661130499</v>
      </c>
      <c r="E16" s="10">
        <v>661130499</v>
      </c>
      <c r="F16" s="10">
        <v>503083194.33999997</v>
      </c>
      <c r="G16" s="10">
        <f t="shared" ref="G16:G19" si="4">F16/E16*100</f>
        <v>76.094386070668932</v>
      </c>
      <c r="H16" s="10">
        <f t="shared" si="1"/>
        <v>208.35306651155437</v>
      </c>
    </row>
    <row r="17" spans="1:8" ht="31.5" x14ac:dyDescent="0.2">
      <c r="A17" s="8" t="s">
        <v>36</v>
      </c>
      <c r="B17" s="9" t="s">
        <v>18</v>
      </c>
      <c r="C17" s="10">
        <v>7324866434.9099998</v>
      </c>
      <c r="D17" s="10">
        <v>11254503632.08</v>
      </c>
      <c r="E17" s="10">
        <v>11226962288.620001</v>
      </c>
      <c r="F17" s="10">
        <v>7057884814.3999996</v>
      </c>
      <c r="G17" s="10">
        <f t="shared" si="4"/>
        <v>62.865489639651607</v>
      </c>
      <c r="H17" s="10">
        <f t="shared" si="1"/>
        <v>96.355133258982335</v>
      </c>
    </row>
    <row r="18" spans="1:8" ht="15.75" x14ac:dyDescent="0.2">
      <c r="A18" s="8" t="s">
        <v>37</v>
      </c>
      <c r="B18" s="9" t="s">
        <v>19</v>
      </c>
      <c r="C18" s="10">
        <v>0</v>
      </c>
      <c r="D18" s="10">
        <v>51368320</v>
      </c>
      <c r="E18" s="10">
        <v>51368320</v>
      </c>
      <c r="F18" s="10">
        <v>24860283.030000001</v>
      </c>
      <c r="G18" s="10">
        <f t="shared" si="4"/>
        <v>48.396137989328835</v>
      </c>
      <c r="H18" s="10"/>
    </row>
    <row r="19" spans="1:8" ht="31.5" x14ac:dyDescent="0.2">
      <c r="A19" s="8" t="s">
        <v>38</v>
      </c>
      <c r="B19" s="9" t="s">
        <v>39</v>
      </c>
      <c r="C19" s="10">
        <v>278811675.29000002</v>
      </c>
      <c r="D19" s="10">
        <v>428333248</v>
      </c>
      <c r="E19" s="10">
        <v>430072643</v>
      </c>
      <c r="F19" s="10">
        <v>223329084.03999999</v>
      </c>
      <c r="G19" s="10">
        <f t="shared" si="4"/>
        <v>51.928223679179709</v>
      </c>
      <c r="H19" s="10">
        <f t="shared" si="1"/>
        <v>80.100334323413463</v>
      </c>
    </row>
    <row r="20" spans="1:8" ht="31.5" x14ac:dyDescent="0.2">
      <c r="A20" s="8" t="s">
        <v>40</v>
      </c>
      <c r="B20" s="9" t="s">
        <v>41</v>
      </c>
      <c r="C20" s="10">
        <v>111617775.88</v>
      </c>
      <c r="D20" s="10">
        <v>163868686</v>
      </c>
      <c r="E20" s="10">
        <v>163868686</v>
      </c>
      <c r="F20" s="10">
        <v>108516131.11</v>
      </c>
      <c r="G20" s="10">
        <f t="shared" ref="G20:G24" si="5">F20/E20*100</f>
        <v>66.221395776615921</v>
      </c>
      <c r="H20" s="10">
        <f t="shared" si="1"/>
        <v>97.221191028448217</v>
      </c>
    </row>
    <row r="21" spans="1:8" ht="47.25" x14ac:dyDescent="0.2">
      <c r="A21" s="8" t="s">
        <v>42</v>
      </c>
      <c r="B21" s="9" t="s">
        <v>22</v>
      </c>
      <c r="C21" s="10">
        <v>436406466.06</v>
      </c>
      <c r="D21" s="10">
        <v>537695480</v>
      </c>
      <c r="E21" s="10">
        <v>537695480</v>
      </c>
      <c r="F21" s="10">
        <v>374785931.88999999</v>
      </c>
      <c r="G21" s="10">
        <f t="shared" si="5"/>
        <v>69.702265656017786</v>
      </c>
      <c r="H21" s="10">
        <f t="shared" si="1"/>
        <v>85.880013482309863</v>
      </c>
    </row>
    <row r="22" spans="1:8" ht="31.5" x14ac:dyDescent="0.2">
      <c r="A22" s="8" t="s">
        <v>43</v>
      </c>
      <c r="B22" s="9" t="s">
        <v>44</v>
      </c>
      <c r="C22" s="10">
        <v>194963933.91999999</v>
      </c>
      <c r="D22" s="10">
        <v>292227886</v>
      </c>
      <c r="E22" s="10">
        <v>292227886</v>
      </c>
      <c r="F22" s="10">
        <v>197184057.15000001</v>
      </c>
      <c r="G22" s="10">
        <f t="shared" si="5"/>
        <v>67.476126200358578</v>
      </c>
      <c r="H22" s="10">
        <f t="shared" si="1"/>
        <v>101.13873534728275</v>
      </c>
    </row>
    <row r="23" spans="1:8" ht="31.5" x14ac:dyDescent="0.2">
      <c r="A23" s="8" t="s">
        <v>45</v>
      </c>
      <c r="B23" s="9" t="s">
        <v>46</v>
      </c>
      <c r="C23" s="10">
        <v>286155194.23000002</v>
      </c>
      <c r="D23" s="10">
        <v>645542557</v>
      </c>
      <c r="E23" s="10">
        <v>645404057</v>
      </c>
      <c r="F23" s="10">
        <v>440681881.19999999</v>
      </c>
      <c r="G23" s="10">
        <f t="shared" si="5"/>
        <v>68.279998617982045</v>
      </c>
      <c r="H23" s="10">
        <f t="shared" si="1"/>
        <v>154.00100717577666</v>
      </c>
    </row>
    <row r="24" spans="1:8" ht="47.25" x14ac:dyDescent="0.2">
      <c r="A24" s="8" t="s">
        <v>47</v>
      </c>
      <c r="B24" s="9" t="s">
        <v>48</v>
      </c>
      <c r="C24" s="10">
        <v>121991458.37</v>
      </c>
      <c r="D24" s="10">
        <v>589039880.99000001</v>
      </c>
      <c r="E24" s="10">
        <v>588955810.74000001</v>
      </c>
      <c r="F24" s="10">
        <v>173075555.53</v>
      </c>
      <c r="G24" s="10">
        <f t="shared" si="5"/>
        <v>29.38684912753256</v>
      </c>
      <c r="H24" s="10">
        <f t="shared" si="1"/>
        <v>141.87514260634705</v>
      </c>
    </row>
    <row r="25" spans="1:8" ht="15.75" x14ac:dyDescent="0.2">
      <c r="A25" s="8" t="s">
        <v>49</v>
      </c>
      <c r="B25" s="9" t="s">
        <v>50</v>
      </c>
      <c r="C25" s="10">
        <v>147592220.22</v>
      </c>
      <c r="D25" s="10">
        <v>482325117.88999999</v>
      </c>
      <c r="E25" s="10">
        <v>454114273.88999999</v>
      </c>
      <c r="F25" s="10">
        <v>284858474.66000003</v>
      </c>
      <c r="G25" s="10">
        <f t="shared" ref="G25:G26" si="6">F25/E25*100</f>
        <v>62.728368395000331</v>
      </c>
      <c r="H25" s="10">
        <f t="shared" si="1"/>
        <v>193.00371946122351</v>
      </c>
    </row>
    <row r="26" spans="1:8" ht="15.75" x14ac:dyDescent="0.2">
      <c r="A26" s="13" t="s">
        <v>51</v>
      </c>
      <c r="B26" s="14"/>
      <c r="C26" s="11">
        <v>37194633511.510002</v>
      </c>
      <c r="D26" s="11">
        <v>53221476344.589996</v>
      </c>
      <c r="E26" s="11">
        <v>53486419901.589996</v>
      </c>
      <c r="F26" s="11">
        <v>35213991094.800003</v>
      </c>
      <c r="G26" s="11">
        <f t="shared" si="6"/>
        <v>65.837255811083352</v>
      </c>
      <c r="H26" s="11">
        <f t="shared" si="1"/>
        <v>94.67492423040791</v>
      </c>
    </row>
    <row r="27" spans="1:8" ht="32.25" customHeight="1" x14ac:dyDescent="0.2"/>
    <row r="28" spans="1:8" ht="32.25" customHeight="1" x14ac:dyDescent="0.2"/>
    <row r="29" spans="1:8" ht="32.25" customHeight="1" x14ac:dyDescent="0.2"/>
    <row r="30" spans="1:8" ht="14.25" customHeight="1" x14ac:dyDescent="0.2"/>
    <row r="31" spans="1:8" ht="14.25" customHeight="1" x14ac:dyDescent="0.2"/>
    <row r="32" spans="1:8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</sheetData>
  <autoFilter ref="A4:G26"/>
  <mergeCells count="3">
    <mergeCell ref="A3:D3"/>
    <mergeCell ref="A26:B26"/>
    <mergeCell ref="A2:H2"/>
  </mergeCells>
  <pageMargins left="0.39370078740157483" right="0.26" top="0.62992125984251968" bottom="0.3" header="0.31496062992125984" footer="0.31496062992125984"/>
  <pageSetup paperSize="9" scale="73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 (2)</vt:lpstr>
      <vt:lpstr>'Table1 (2)'!Заголовки_для_печати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Бурштейн</dc:creator>
  <cp:lastModifiedBy>Бурштейн</cp:lastModifiedBy>
  <cp:lastPrinted>2017-11-10T07:35:50Z</cp:lastPrinted>
  <dcterms:created xsi:type="dcterms:W3CDTF">2017-11-10T07:14:29Z</dcterms:created>
  <dcterms:modified xsi:type="dcterms:W3CDTF">2017-11-14T14:44:40Z</dcterms:modified>
</cp:coreProperties>
</file>